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5919user\Box\01事業第一課\02 海外セールスG（東南アジア・欧米豪）\2209 旅行エージェントPR活動事業(インバウンドバス)\令和8年度\01実施要領など　※R7のまま→これから修正\01 実施要項・要領・様式\"/>
    </mc:Choice>
  </mc:AlternateContent>
  <xr:revisionPtr revIDLastSave="0" documentId="13_ncr:1_{E7C859DB-631E-475F-A0F7-716EA8B32A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請求書" sheetId="7" r:id="rId1"/>
    <sheet name="請求書 (見本)" sheetId="10" r:id="rId2"/>
  </sheets>
  <definedNames>
    <definedName name="_xlnm.Print_Area" localSheetId="0">請求書!$A$1:$I$41</definedName>
    <definedName name="_xlnm.Print_Area" localSheetId="1">'請求書 (見本)'!$A$1:$I$41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0" l="1"/>
  <c r="C25" i="10" s="1"/>
  <c r="B24" i="10"/>
  <c r="C24" i="10" s="1"/>
  <c r="H24" i="10" s="1"/>
  <c r="H22" i="10"/>
  <c r="H23" i="10" s="1"/>
  <c r="H25" i="10" s="1"/>
  <c r="E14" i="10" s="1"/>
  <c r="H21" i="10"/>
  <c r="D21" i="10"/>
  <c r="H20" i="10"/>
  <c r="D20" i="10"/>
  <c r="H19" i="10"/>
  <c r="D19" i="10"/>
  <c r="H18" i="10"/>
  <c r="D18" i="10"/>
  <c r="H17" i="10"/>
  <c r="H16" i="10"/>
  <c r="B26" i="10" s="1"/>
  <c r="H22" i="7"/>
  <c r="D18" i="7" l="1"/>
  <c r="D19" i="7"/>
  <c r="D20" i="7"/>
  <c r="D21" i="7"/>
  <c r="H20" i="7"/>
  <c r="H21" i="7"/>
  <c r="H19" i="7"/>
  <c r="H18" i="7"/>
  <c r="H17" i="7"/>
  <c r="B25" i="7" s="1"/>
  <c r="C25" i="7" s="1"/>
  <c r="H16" i="7"/>
  <c r="B26" i="7" l="1"/>
  <c r="B24" i="7"/>
  <c r="C24" i="7" l="1"/>
  <c r="H24" i="7" s="1"/>
  <c r="H23" i="7"/>
  <c r="H25" i="7" l="1"/>
  <c r="E1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加藤貴博</author>
  </authors>
  <commentList>
    <comment ref="I3" authorId="0" shapeId="0" xr:uid="{D9BF690D-E27E-4F15-BCF6-053314A3A0FD}">
      <text>
        <r>
          <rPr>
            <b/>
            <sz val="9"/>
            <color indexed="81"/>
            <rFont val="MS P ゴシック"/>
            <family val="3"/>
            <charset val="128"/>
          </rPr>
          <t>発行日を入力</t>
        </r>
      </text>
    </comment>
    <comment ref="B13" authorId="0" shapeId="0" xr:uid="{B515B55F-30DD-45B3-B0D2-CA49C3355944}">
      <text>
        <r>
          <rPr>
            <b/>
            <sz val="9"/>
            <color indexed="81"/>
            <rFont val="MS P ゴシック"/>
            <family val="3"/>
            <charset val="128"/>
          </rPr>
          <t>ツアー出発日を入力</t>
        </r>
      </text>
    </comment>
    <comment ref="C13" authorId="0" shapeId="0" xr:uid="{F0584F6F-17F1-4912-881E-DC73A92B2CBF}">
      <text>
        <r>
          <rPr>
            <b/>
            <sz val="9"/>
            <color indexed="81"/>
            <rFont val="MS P ゴシック"/>
            <family val="3"/>
            <charset val="128"/>
          </rPr>
          <t>ツアー終了日を入力</t>
        </r>
      </text>
    </comment>
    <comment ref="G15" authorId="0" shapeId="0" xr:uid="{F5CD3934-4BC0-429C-8DBC-95A0B8F4DFE6}">
      <text>
        <r>
          <rPr>
            <b/>
            <sz val="9"/>
            <color indexed="81"/>
            <rFont val="MS P ゴシック"/>
            <family val="3"/>
            <charset val="128"/>
          </rPr>
          <t>税率は変更しないでください。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加藤貴博</author>
  </authors>
  <commentList>
    <comment ref="I3" authorId="0" shapeId="0" xr:uid="{D731AC94-307F-4E68-B520-E2656F10C73E}">
      <text>
        <r>
          <rPr>
            <b/>
            <sz val="9"/>
            <color indexed="81"/>
            <rFont val="MS P ゴシック"/>
            <family val="3"/>
            <charset val="128"/>
          </rPr>
          <t>発行日を入力</t>
        </r>
      </text>
    </comment>
    <comment ref="B13" authorId="0" shapeId="0" xr:uid="{9CEE617E-9B43-4E35-9D60-F698E20CB149}">
      <text>
        <r>
          <rPr>
            <b/>
            <sz val="9"/>
            <color indexed="81"/>
            <rFont val="MS P ゴシック"/>
            <family val="3"/>
            <charset val="128"/>
          </rPr>
          <t>ツアー出発日を入力</t>
        </r>
      </text>
    </comment>
    <comment ref="C13" authorId="0" shapeId="0" xr:uid="{4A0EF7D0-64B4-4797-B1EA-BA2126C70ACA}">
      <text>
        <r>
          <rPr>
            <b/>
            <sz val="9"/>
            <color indexed="81"/>
            <rFont val="MS P ゴシック"/>
            <family val="3"/>
            <charset val="128"/>
          </rPr>
          <t>ツアー終了日を入力</t>
        </r>
      </text>
    </comment>
    <comment ref="G15" authorId="0" shapeId="0" xr:uid="{0A005B64-37D3-47CF-BCD8-FC08E934C755}">
      <text>
        <r>
          <rPr>
            <b/>
            <sz val="9"/>
            <color indexed="81"/>
            <rFont val="MS P ゴシック"/>
            <family val="3"/>
            <charset val="128"/>
          </rPr>
          <t>税率は変更しないでください。</t>
        </r>
      </text>
    </comment>
  </commentList>
</comments>
</file>

<file path=xl/sharedStrings.xml><?xml version="1.0" encoding="utf-8"?>
<sst xmlns="http://schemas.openxmlformats.org/spreadsheetml/2006/main" count="82" uniqueCount="39">
  <si>
    <t>合計</t>
    <rPh sb="0" eb="2">
      <t>ゴウケイ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</si>
  <si>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</si>
  <si>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</si>
  <si>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数量</t>
    <rPh sb="0" eb="2">
      <t>スウリョウ</t>
    </rPh>
    <phoneticPr fontId="2"/>
  </si>
  <si>
    <t>単価</t>
    <phoneticPr fontId="2"/>
  </si>
  <si>
    <t>税率</t>
    <rPh sb="0" eb="2">
      <t>ゼイリツ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</si>
  <si>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</si>
  <si>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税率別内訳</t>
    <rPh sb="0" eb="5">
      <t xml:space="preserve">ゼイリツベツウチワケ </t>
    </rPh>
    <phoneticPr fontId="6"/>
  </si>
  <si>
    <t>税抜金額</t>
    <rPh sb="0" eb="4">
      <t xml:space="preserve">ゼイヌキキンガク </t>
    </rPh>
    <phoneticPr fontId="6"/>
  </si>
  <si>
    <t>消費税額</t>
    <rPh sb="0" eb="4">
      <t xml:space="preserve">ショウヒゼイガク </t>
    </rPh>
    <phoneticPr fontId="6"/>
  </si>
  <si>
    <t>10%対象</t>
    <rPh sb="3" eb="5">
      <t xml:space="preserve">タイショウ </t>
    </rPh>
    <phoneticPr fontId="6"/>
  </si>
  <si>
    <t>軽減8%対象</t>
    <rPh sb="0" eb="2">
      <t xml:space="preserve">ケイゲｎ </t>
    </rPh>
    <rPh sb="4" eb="6">
      <t xml:space="preserve">タイショウ </t>
    </rPh>
    <phoneticPr fontId="6"/>
  </si>
  <si>
    <t>0%対象</t>
    <rPh sb="2" eb="4">
      <t xml:space="preserve">タイショウ </t>
    </rPh>
    <phoneticPr fontId="6"/>
  </si>
  <si>
    <t>小計</t>
    <rPh sb="0" eb="2">
      <t>ショウケイ</t>
    </rPh>
    <phoneticPr fontId="2"/>
  </si>
  <si>
    <t>＊は軽減税率対象</t>
    <rPh sb="2" eb="4">
      <t>ケイゲン</t>
    </rPh>
    <rPh sb="4" eb="6">
      <t>ゼイリツ</t>
    </rPh>
    <rPh sb="6" eb="8">
      <t>タイショウ</t>
    </rPh>
    <phoneticPr fontId="2"/>
  </si>
  <si>
    <t>請　　　求　　　書</t>
    <rPh sb="0" eb="1">
      <t>ショウ</t>
    </rPh>
    <rPh sb="4" eb="5">
      <t>モトム</t>
    </rPh>
    <rPh sb="8" eb="9">
      <t>ショ</t>
    </rPh>
    <phoneticPr fontId="2"/>
  </si>
  <si>
    <t>合計金額（税込）</t>
    <rPh sb="0" eb="2">
      <t>ゴウケイ</t>
    </rPh>
    <rPh sb="2" eb="4">
      <t>キンガク</t>
    </rPh>
    <rPh sb="5" eb="7">
      <t>ゼイコ</t>
    </rPh>
    <phoneticPr fontId="6"/>
  </si>
  <si>
    <t>本件責任者</t>
    <rPh sb="0" eb="2">
      <t>ホンケン</t>
    </rPh>
    <rPh sb="2" eb="5">
      <t>セキニンシャ</t>
    </rPh>
    <phoneticPr fontId="2"/>
  </si>
  <si>
    <t>担当者</t>
    <rPh sb="0" eb="3">
      <t>タントウシャ</t>
    </rPh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</si>
  <si>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</si>
  <si>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</si>
  <si>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役職</t>
    <rPh sb="0" eb="2">
      <t>ヤクショク</t>
    </rPh>
    <phoneticPr fontId="2"/>
  </si>
  <si>
    <t>連絡先</t>
    <rPh sb="0" eb="3">
      <t>レンラクサキ</t>
    </rPh>
    <phoneticPr fontId="2"/>
  </si>
  <si>
    <t>記</t>
    <rPh sb="0" eb="1">
      <t>キ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</si>
  <si>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</si>
  <si>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公益社団法人　千葉県観光物産協会</t>
    <rPh sb="0" eb="2">
      <t>コウエキ</t>
    </rPh>
    <rPh sb="2" eb="4">
      <t>シャダン</t>
    </rPh>
    <rPh sb="4" eb="6">
      <t>ホウジン</t>
    </rPh>
    <rPh sb="7" eb="16">
      <t>チバ</t>
    </rPh>
    <phoneticPr fontId="6"/>
  </si>
  <si>
    <t>御中</t>
    <rPh sb="0" eb="2">
      <t>オンチュウ</t>
    </rPh>
    <phoneticPr fontId="2"/>
  </si>
  <si>
    <t>住所</t>
    <rPh sb="0" eb="2">
      <t>ジュウショ</t>
    </rPh>
    <phoneticPr fontId="2"/>
  </si>
  <si>
    <t>会社名</t>
    <rPh sb="0" eb="3">
      <t>カイシャメイ</t>
    </rPh>
    <phoneticPr fontId="2"/>
  </si>
  <si>
    <t>営業所名</t>
    <rPh sb="0" eb="3">
      <t>エイギョウショ</t>
    </rPh>
    <rPh sb="3" eb="4">
      <t>メイ</t>
    </rPh>
    <phoneticPr fontId="2"/>
  </si>
  <si>
    <t>代表者　職・氏名</t>
    <rPh sb="0" eb="3">
      <t>ダイヒョウシャ</t>
    </rPh>
    <rPh sb="4" eb="5">
      <t>ショク</t>
    </rPh>
    <rPh sb="6" eb="8">
      <t>シメイ</t>
    </rPh>
    <phoneticPr fontId="2"/>
  </si>
  <si>
    <t>「訪日団体旅行客向けバスツアー造成支援事業」について、下記のとおり御請求申し上げます。</t>
    <rPh sb="1" eb="3">
      <t>ホウニチ</t>
    </rPh>
    <rPh sb="3" eb="5">
      <t>ダンタイ</t>
    </rPh>
    <rPh sb="5" eb="7">
      <t>リョコウ</t>
    </rPh>
    <rPh sb="7" eb="8">
      <t>キャク</t>
    </rPh>
    <rPh sb="8" eb="9">
      <t>ム</t>
    </rPh>
    <rPh sb="15" eb="17">
      <t>ゾウセイ</t>
    </rPh>
    <rPh sb="17" eb="19">
      <t>シエン</t>
    </rPh>
    <rPh sb="19" eb="21">
      <t>ジギョウ</t>
    </rPh>
    <rPh sb="34" eb="36">
      <t>セイキュウ</t>
    </rPh>
    <phoneticPr fontId="6"/>
  </si>
  <si>
    <t>ツアー名</t>
    <rPh sb="3" eb="4">
      <t>メイ</t>
    </rPh>
    <phoneticPr fontId="2"/>
  </si>
  <si>
    <t>ツアー期間：</t>
    <rPh sb="3" eb="5">
      <t>キカン</t>
    </rPh>
    <phoneticPr fontId="2"/>
  </si>
  <si>
    <t>インボイス発行事業者登録番号</t>
    <rPh sb="10" eb="12">
      <t>トウロク</t>
    </rPh>
    <rPh sb="12" eb="14">
      <t>バンゴウ</t>
    </rPh>
    <phoneticPr fontId="2"/>
  </si>
  <si>
    <t>台湾　T-01235（4/3-4/7）</t>
    <rPh sb="0" eb="2">
      <t>タイワン</t>
    </rPh>
    <phoneticPr fontId="2"/>
  </si>
  <si>
    <t>　</t>
    <phoneticPr fontId="2"/>
  </si>
  <si>
    <r>
      <t>台湾　T-01234（</t>
    </r>
    <r>
      <rPr>
        <b/>
        <sz val="12"/>
        <color rgb="FFFF0000"/>
        <rFont val="ＭＳ ゴシック"/>
        <family val="3"/>
        <charset val="128"/>
      </rPr>
      <t>4/2</t>
    </r>
    <r>
      <rPr>
        <sz val="12"/>
        <color theme="1"/>
        <rFont val="ＭＳ ゴシック"/>
        <family val="3"/>
        <charset val="128"/>
      </rPr>
      <t>-4/6）</t>
    </r>
    <rPh sb="0" eb="2">
      <t>タイワン</t>
    </rPh>
    <phoneticPr fontId="2"/>
  </si>
  <si>
    <r>
      <t>台湾　T-01236（4/4-</t>
    </r>
    <r>
      <rPr>
        <b/>
        <sz val="12"/>
        <color rgb="FFFF0000"/>
        <rFont val="ＭＳ ゴシック"/>
        <family val="3"/>
        <charset val="128"/>
      </rPr>
      <t>4/8</t>
    </r>
    <r>
      <rPr>
        <sz val="12"/>
        <color theme="1"/>
        <rFont val="ＭＳ ゴシック"/>
        <family val="3"/>
        <charset val="128"/>
      </rPr>
      <t>）</t>
    </r>
    <rPh sb="0" eb="2">
      <t>タイワン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</si>
</sst>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¥&quot;#,##0_);[Red]\(&quot;¥&quot;#,##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HGPｺﾞｼｯｸM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horizontal="right"/>
    </xf>
    <xf numFmtId="9" fontId="3" fillId="0" borderId="0" xfId="3" applyFont="1">
      <alignment vertical="center"/>
    </xf>
    <xf numFmtId="0" fontId="4" fillId="0" borderId="0" xfId="0" applyFont="1" applyAlignment="1"/>
    <xf numFmtId="38" fontId="8" fillId="0" borderId="0" xfId="5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0" xfId="4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 shrinkToFit="1"/>
    </xf>
    <xf numFmtId="176" fontId="11" fillId="2" borderId="3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38" fontId="15" fillId="2" borderId="1" xfId="1" applyFont="1" applyFill="1" applyBorder="1" applyAlignment="1">
      <alignment horizontal="center" vertical="center"/>
    </xf>
    <xf numFmtId="176" fontId="11" fillId="0" borderId="3" xfId="0" applyNumberFormat="1" applyFont="1" applyBorder="1" applyAlignment="1">
      <alignment horizontal="righ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9" fontId="11" fillId="0" borderId="1" xfId="3" applyFont="1" applyFill="1" applyBorder="1" applyAlignment="1">
      <alignment horizontal="right" vertical="center" wrapText="1"/>
    </xf>
    <xf numFmtId="176" fontId="15" fillId="0" borderId="1" xfId="1" applyNumberFormat="1" applyFont="1" applyFill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1" fillId="0" borderId="2" xfId="0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7" xfId="4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176" fontId="11" fillId="0" borderId="1" xfId="1" applyNumberFormat="1" applyFont="1" applyFill="1" applyBorder="1">
      <alignment vertical="center"/>
    </xf>
    <xf numFmtId="38" fontId="16" fillId="0" borderId="0" xfId="5" applyFont="1" applyBorder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9" fontId="11" fillId="0" borderId="1" xfId="0" applyNumberFormat="1" applyFont="1" applyBorder="1">
      <alignment vertical="center"/>
    </xf>
    <xf numFmtId="0" fontId="11" fillId="0" borderId="6" xfId="0" applyFont="1" applyBorder="1">
      <alignment vertical="center"/>
    </xf>
    <xf numFmtId="176" fontId="11" fillId="0" borderId="1" xfId="1" applyNumberFormat="1" applyFont="1" applyBorder="1" applyAlignment="1">
      <alignment vertical="center"/>
    </xf>
    <xf numFmtId="0" fontId="11" fillId="0" borderId="7" xfId="0" applyFont="1" applyBorder="1">
      <alignment vertical="center"/>
    </xf>
    <xf numFmtId="176" fontId="11" fillId="0" borderId="7" xfId="1" applyNumberFormat="1" applyFont="1" applyBorder="1" applyAlignment="1">
      <alignment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4" fillId="0" borderId="0" xfId="4" applyFont="1" applyAlignment="1">
      <alignment horizontal="right" vertical="center"/>
    </xf>
    <xf numFmtId="58" fontId="17" fillId="0" borderId="0" xfId="0" applyNumberFormat="1" applyFont="1" applyAlignment="1">
      <alignment horizontal="left" vertical="center"/>
    </xf>
    <xf numFmtId="58" fontId="1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58" fontId="17" fillId="0" borderId="8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58" fontId="20" fillId="0" borderId="0" xfId="0" applyNumberFormat="1" applyFont="1" applyAlignment="1">
      <alignment horizontal="left" vertical="center"/>
    </xf>
    <xf numFmtId="58" fontId="20" fillId="0" borderId="8" xfId="0" applyNumberFormat="1" applyFont="1" applyBorder="1" applyAlignment="1">
      <alignment horizontal="center" vertical="center"/>
    </xf>
  </cellXfs>
  <cellStyles count="7">
    <cellStyle name="パーセント" xfId="3" builtinId="5"/>
    <cellStyle name="パーセント 2" xfId="6" xr:uid="{C37722C4-3935-49B9-9A4C-4A3A1099C436}"/>
    <cellStyle name="桁区切り" xfId="1" builtinId="6"/>
    <cellStyle name="桁区切り 2" xfId="5" xr:uid="{860F4DD8-EDDC-4E9B-AA59-DC0CDAC893E4}"/>
    <cellStyle name="標準" xfId="0" builtinId="0"/>
    <cellStyle name="標準 2" xfId="2" xr:uid="{00000000-0005-0000-0000-000002000000}"/>
    <cellStyle name="標準 3" xfId="4" xr:uid="{A03C15B5-E0C8-4688-AC00-E66662BC376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22412</xdr:rowOff>
    </xdr:from>
    <xdr:to>
      <xdr:col>1</xdr:col>
      <xdr:colOff>470647</xdr:colOff>
      <xdr:row>1</xdr:row>
      <xdr:rowOff>33323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CA2B3F6-25F0-E4F6-7BDF-F8E12D4D6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22412"/>
          <a:ext cx="1232647" cy="4703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851648</xdr:colOff>
      <xdr:row>12</xdr:row>
      <xdr:rowOff>33619</xdr:rowOff>
    </xdr:from>
    <xdr:to>
      <xdr:col>2</xdr:col>
      <xdr:colOff>257736</xdr:colOff>
      <xdr:row>12</xdr:row>
      <xdr:rowOff>291353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CC7830-E2A0-D877-C79E-9171C1B905A5}"/>
            </a:ext>
          </a:extLst>
        </xdr:cNvPr>
        <xdr:cNvSpPr txBox="1"/>
      </xdr:nvSpPr>
      <xdr:spPr>
        <a:xfrm>
          <a:off x="1624854" y="4684060"/>
          <a:ext cx="358588" cy="257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</a:p>
      </xdr:txBody>
    </xdr:sp>
    <xdr:clientData/>
  </xdr:twoCellAnchor>
  <xdr:twoCellAnchor>
    <xdr:from>
      <xdr:col>0</xdr:col>
      <xdr:colOff>0</xdr:colOff>
      <xdr:row>35</xdr:row>
      <xdr:rowOff>44825</xdr:rowOff>
    </xdr:from>
    <xdr:to>
      <xdr:col>5</xdr:col>
      <xdr:colOff>336176</xdr:colOff>
      <xdr:row>40</xdr:row>
      <xdr:rowOff>156882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CA0AF4-609A-4EC0-A354-DBF647875A2A}"/>
            </a:ext>
          </a:extLst>
        </xdr:cNvPr>
        <xdr:cNvSpPr txBox="1"/>
      </xdr:nvSpPr>
      <xdr:spPr>
        <a:xfrm>
          <a:off x="0" y="13066060"/>
          <a:ext cx="4123764" cy="1221440"/>
        </a:xfrm>
        <a:prstGeom prst="rect">
          <a:avLst/>
        </a:prstGeom>
        <a:noFill/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金融機関名　</a:t>
          </a:r>
          <a:r>
            <a:rPr lang="ja-JP" altLang="en-US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銀行　　　支店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預金の種別　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口座番号　</a:t>
          </a:r>
          <a:r>
            <a:rPr lang="en-US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フリガナ　</a:t>
          </a:r>
          <a:r>
            <a:rPr lang="ja-JP" altLang="en-US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口座名義　</a:t>
          </a:r>
          <a:r>
            <a:rPr lang="ja-JP" altLang="en-US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851648</xdr:colOff>
      <xdr:row>12</xdr:row>
      <xdr:rowOff>33619</xdr:rowOff>
    </xdr:from>
    <xdr:to>
      <xdr:col>2</xdr:col>
      <xdr:colOff>257736</xdr:colOff>
      <xdr:row>12</xdr:row>
      <xdr:rowOff>291353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5930E1-9C64-46EE-9B63-53D78CF6CFB2}"/>
            </a:ext>
          </a:extLst>
        </xdr:cNvPr>
        <xdr:cNvSpPr txBox="1"/>
      </xdr:nvSpPr>
      <xdr:spPr>
        <a:xfrm>
          <a:off x="1623173" y="4681819"/>
          <a:ext cx="358588" cy="257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</a:p>
      </xdr:txBody>
    </xdr:sp>
    <xdr:clientData/>
  </xdr:twoCellAnchor>
  <xdr:twoCellAnchor>
    <xdr:from>
      <xdr:col>0</xdr:col>
      <xdr:colOff>0</xdr:colOff>
      <xdr:row>35</xdr:row>
      <xdr:rowOff>44825</xdr:rowOff>
    </xdr:from>
    <xdr:to>
      <xdr:col>5</xdr:col>
      <xdr:colOff>336176</xdr:colOff>
      <xdr:row>40</xdr:row>
      <xdr:rowOff>156882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2027A1-06E8-44E6-91DA-B70FD4A8F2A3}"/>
            </a:ext>
          </a:extLst>
        </xdr:cNvPr>
        <xdr:cNvSpPr txBox="1"/>
      </xdr:nvSpPr>
      <xdr:spPr>
        <a:xfrm>
          <a:off x="0" y="13198850"/>
          <a:ext cx="4193801" cy="1226482"/>
        </a:xfrm>
        <a:prstGeom prst="rect">
          <a:avLst/>
        </a:prstGeom>
        <a:noFill/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金融機関名　</a:t>
          </a:r>
          <a:r>
            <a:rPr lang="ja-JP" altLang="en-US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銀行　　　支店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預金の種別　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口座番号　</a:t>
          </a:r>
          <a:r>
            <a:rPr lang="en-US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フリガナ　</a:t>
          </a:r>
          <a:r>
            <a:rPr lang="ja-JP" altLang="en-US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口座名義　</a:t>
          </a:r>
          <a:r>
            <a:rPr lang="ja-JP" altLang="en-US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699247</xdr:colOff>
      <xdr:row>1</xdr:row>
      <xdr:rowOff>45801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BB22B2A-65A4-4221-AF84-907F65089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389529" cy="50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topLeftCell="A4" zoomScale="85" zoomScaleNormal="85" zoomScaleSheetLayoutView="85" workbookViewId="0">
      <selection activeCell="P14" sqref="P14"/>
    </sheetView>
  </sheetViews>
  <sheetFormatPr defaultColWidth="9" defaultRowHeight="14.4"/>
  <cols>
    <col min="1" max="1" width="10.109375" style="3" customWidth="1"/>
    <col min="2" max="2" width="14.88671875" style="3" customWidth="1"/>
    <col min="3" max="3" width="12.44140625" style="3" customWidth="1"/>
    <col min="4" max="4" width="5.77734375" style="3" customWidth="1"/>
    <col min="5" max="5" width="9.77734375" style="3" customWidth="1"/>
    <col min="6" max="6" width="14.109375" style="3" customWidth="1"/>
    <col min="7" max="7" width="10.21875" style="3" customWidth="1"/>
    <col min="8" max="8" width="17.88671875" style="3" customWidth="1"/>
    <col min="9" max="9" width="25.77734375" style="3" customWidth="1"/>
    <col min="10" max="10" width="13.21875" style="3" customWidth="1"/>
    <col min="11" max="11" width="14.109375" style="4" customWidth="1"/>
    <col min="12" max="12" width="15.33203125" style="3" customWidth="1"/>
    <col min="13" max="13" width="10.6640625" style="3" customWidth="1"/>
    <col min="14" max="16384" width="9" style="3"/>
  </cols>
  <sheetData>
    <row r="1" spans="1:12" ht="36" customHeight="1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1"/>
      <c r="K1" s="2"/>
      <c r="L1" s="1"/>
    </row>
    <row r="2" spans="1:12" s="12" customFormat="1" ht="30" customHeight="1">
      <c r="A2" s="11"/>
      <c r="B2" s="11"/>
      <c r="C2" s="11"/>
      <c r="D2" s="11"/>
      <c r="E2" s="11"/>
      <c r="F2" s="11"/>
      <c r="G2" s="11"/>
      <c r="H2" s="11"/>
      <c r="I2" s="11"/>
    </row>
    <row r="3" spans="1:12" s="12" customFormat="1" ht="30" customHeight="1">
      <c r="A3" s="11"/>
      <c r="B3" s="11"/>
      <c r="C3" s="11"/>
      <c r="D3" s="11"/>
      <c r="E3" s="11"/>
      <c r="F3" s="11"/>
      <c r="G3" s="11"/>
      <c r="H3" s="11"/>
      <c r="I3" s="47" t="s">
        <v>24</v>
      </c>
    </row>
    <row r="4" spans="1:12" s="12" customFormat="1" ht="30" customHeight="1">
      <c r="A4" s="50" t="s">
        <v>25</v>
      </c>
      <c r="B4" s="50"/>
      <c r="C4" s="50"/>
      <c r="D4" s="50"/>
      <c r="E4" s="11" t="s">
        <v>26</v>
      </c>
      <c r="F4" s="11"/>
      <c r="G4" s="11"/>
      <c r="H4" s="11"/>
      <c r="I4" s="11"/>
    </row>
    <row r="5" spans="1:12" s="12" customFormat="1" ht="30" customHeight="1">
      <c r="A5" s="11"/>
      <c r="B5" s="11"/>
      <c r="C5" s="11"/>
      <c r="D5" s="11"/>
      <c r="E5" s="11"/>
      <c r="G5" s="43" t="s">
        <v>27</v>
      </c>
      <c r="H5" s="52"/>
      <c r="I5" s="52"/>
    </row>
    <row r="6" spans="1:12" s="12" customFormat="1" ht="30" customHeight="1">
      <c r="A6" s="11"/>
      <c r="B6" s="11"/>
      <c r="C6" s="11"/>
      <c r="D6" s="11"/>
      <c r="E6" s="11"/>
      <c r="G6" s="43" t="s">
        <v>28</v>
      </c>
      <c r="H6" s="51"/>
      <c r="I6" s="51"/>
    </row>
    <row r="7" spans="1:12" s="12" customFormat="1" ht="30" customHeight="1">
      <c r="A7" s="11"/>
      <c r="B7" s="11"/>
      <c r="C7" s="11"/>
      <c r="D7" s="11"/>
      <c r="E7" s="11"/>
      <c r="G7" s="43" t="s">
        <v>29</v>
      </c>
      <c r="H7" s="51"/>
      <c r="I7" s="51"/>
    </row>
    <row r="8" spans="1:12" s="12" customFormat="1" ht="30" customHeight="1">
      <c r="A8" s="11"/>
      <c r="B8" s="11"/>
      <c r="C8" s="11"/>
      <c r="D8" s="11"/>
      <c r="E8" s="11"/>
      <c r="G8" s="43" t="s">
        <v>30</v>
      </c>
      <c r="H8" s="51"/>
      <c r="I8" s="51"/>
    </row>
    <row r="9" spans="1:12" s="12" customFormat="1" ht="30" customHeight="1">
      <c r="A9" s="11"/>
      <c r="B9" s="11"/>
      <c r="C9" s="11"/>
      <c r="D9" s="11"/>
      <c r="E9" s="11"/>
      <c r="G9" s="43" t="s">
        <v>34</v>
      </c>
      <c r="H9" s="52"/>
      <c r="I9" s="52"/>
    </row>
    <row r="10" spans="1:12" s="12" customFormat="1" ht="30" customHeight="1">
      <c r="B10" s="11"/>
      <c r="C10" s="11"/>
      <c r="D10" s="11"/>
      <c r="E10" s="11"/>
      <c r="F10" s="11"/>
      <c r="G10" s="11"/>
      <c r="H10" s="69"/>
      <c r="I10" s="69"/>
    </row>
    <row r="11" spans="1:12" ht="30" customHeight="1">
      <c r="A11" s="11" t="s">
        <v>31</v>
      </c>
      <c r="B11" s="14"/>
      <c r="C11" s="14"/>
      <c r="D11" s="14"/>
      <c r="E11" s="14"/>
      <c r="F11" s="14"/>
      <c r="G11" s="14"/>
      <c r="H11" s="14"/>
      <c r="I11" s="14"/>
      <c r="J11" s="1"/>
      <c r="K11" s="2"/>
      <c r="L11" s="1"/>
    </row>
    <row r="12" spans="1:12" ht="30" customHeight="1">
      <c r="A12" s="62" t="s">
        <v>23</v>
      </c>
      <c r="B12" s="62"/>
      <c r="C12" s="62"/>
      <c r="D12" s="62"/>
      <c r="E12" s="62"/>
      <c r="F12" s="62"/>
      <c r="G12" s="62"/>
      <c r="H12" s="62"/>
      <c r="I12" s="62"/>
      <c r="J12" s="1"/>
      <c r="K12" s="2"/>
      <c r="L12" s="1"/>
    </row>
    <row r="13" spans="1:12" ht="24" customHeight="1">
      <c r="A13" s="19" t="s">
        <v>33</v>
      </c>
      <c r="B13" s="46"/>
      <c r="C13" s="68"/>
      <c r="D13" s="68"/>
      <c r="E13" s="9"/>
      <c r="F13" s="9"/>
      <c r="G13" s="9"/>
      <c r="H13" s="9"/>
      <c r="I13" s="7"/>
      <c r="J13" s="1"/>
      <c r="K13" s="2"/>
      <c r="L13" s="1"/>
    </row>
    <row r="14" spans="1:12" ht="36" customHeight="1">
      <c r="A14" s="63" t="s">
        <v>16</v>
      </c>
      <c r="B14" s="63"/>
      <c r="C14" s="63"/>
      <c r="D14" s="63"/>
      <c r="E14" s="64">
        <f>H25</f>
        <v>0</v>
      </c>
      <c r="F14" s="65"/>
      <c r="G14" s="65"/>
      <c r="H14" s="66"/>
      <c r="I14" s="67"/>
      <c r="J14" s="1"/>
      <c r="K14" s="2"/>
      <c r="L14" s="1"/>
    </row>
    <row r="15" spans="1:12" ht="24.75" customHeight="1">
      <c r="A15" s="55" t="s">
        <v>32</v>
      </c>
      <c r="B15" s="56"/>
      <c r="C15" s="56"/>
      <c r="D15" s="57"/>
      <c r="E15" s="20" t="s">
        <v>3</v>
      </c>
      <c r="F15" s="21" t="s">
        <v>4</v>
      </c>
      <c r="G15" s="22" t="s">
        <v>5</v>
      </c>
      <c r="H15" s="22" t="s">
        <v>1</v>
      </c>
      <c r="I15" s="15" t="s">
        <v>2</v>
      </c>
    </row>
    <row r="16" spans="1:12" ht="33" customHeight="1">
      <c r="A16" s="58"/>
      <c r="B16" s="59"/>
      <c r="C16" s="59"/>
      <c r="D16" s="36"/>
      <c r="E16" s="23"/>
      <c r="F16" s="24"/>
      <c r="G16" s="25">
        <v>0</v>
      </c>
      <c r="H16" s="26">
        <f>E16*F16</f>
        <v>0</v>
      </c>
      <c r="I16" s="27"/>
    </row>
    <row r="17" spans="1:11" ht="33" customHeight="1">
      <c r="A17" s="58"/>
      <c r="B17" s="59"/>
      <c r="C17" s="59"/>
      <c r="D17" s="36"/>
      <c r="E17" s="23"/>
      <c r="F17" s="24"/>
      <c r="G17" s="25">
        <v>0</v>
      </c>
      <c r="H17" s="26">
        <f>E17*F17</f>
        <v>0</v>
      </c>
      <c r="I17" s="28"/>
    </row>
    <row r="18" spans="1:11" ht="33" customHeight="1">
      <c r="A18" s="58"/>
      <c r="B18" s="59"/>
      <c r="C18" s="59"/>
      <c r="D18" s="36" t="str">
        <f>IF(G18=8%,"*","")</f>
        <v/>
      </c>
      <c r="E18" s="23"/>
      <c r="F18" s="24"/>
      <c r="G18" s="25">
        <v>0</v>
      </c>
      <c r="H18" s="26">
        <f>E18*F18</f>
        <v>0</v>
      </c>
      <c r="I18" s="28"/>
    </row>
    <row r="19" spans="1:11" ht="33" customHeight="1">
      <c r="A19" s="58"/>
      <c r="B19" s="59"/>
      <c r="C19" s="59"/>
      <c r="D19" s="36" t="str">
        <f t="shared" ref="D19:D21" si="0">IF(G19=8%,"*","")</f>
        <v/>
      </c>
      <c r="E19" s="23"/>
      <c r="F19" s="24"/>
      <c r="G19" s="25">
        <v>0</v>
      </c>
      <c r="H19" s="26">
        <f t="shared" ref="H19:H22" si="1">E19*F19</f>
        <v>0</v>
      </c>
      <c r="I19" s="28"/>
    </row>
    <row r="20" spans="1:11" ht="33" customHeight="1">
      <c r="A20" s="58"/>
      <c r="B20" s="59"/>
      <c r="C20" s="59"/>
      <c r="D20" s="36" t="str">
        <f t="shared" si="0"/>
        <v/>
      </c>
      <c r="E20" s="23"/>
      <c r="F20" s="24"/>
      <c r="G20" s="25">
        <v>0</v>
      </c>
      <c r="H20" s="26">
        <f t="shared" si="1"/>
        <v>0</v>
      </c>
      <c r="I20" s="28"/>
    </row>
    <row r="21" spans="1:11" ht="33" customHeight="1">
      <c r="A21" s="58"/>
      <c r="B21" s="59"/>
      <c r="C21" s="59"/>
      <c r="D21" s="36" t="str">
        <f t="shared" si="0"/>
        <v/>
      </c>
      <c r="E21" s="23"/>
      <c r="F21" s="24"/>
      <c r="G21" s="25">
        <v>0</v>
      </c>
      <c r="H21" s="26">
        <f t="shared" si="1"/>
        <v>0</v>
      </c>
      <c r="I21" s="28"/>
    </row>
    <row r="22" spans="1:11" ht="33" customHeight="1">
      <c r="A22" s="58"/>
      <c r="B22" s="59"/>
      <c r="C22" s="59"/>
      <c r="D22" s="29"/>
      <c r="E22" s="23"/>
      <c r="F22" s="24"/>
      <c r="G22" s="25">
        <v>0</v>
      </c>
      <c r="H22" s="26">
        <f t="shared" si="1"/>
        <v>0</v>
      </c>
      <c r="I22" s="28"/>
    </row>
    <row r="23" spans="1:11" ht="33" customHeight="1">
      <c r="A23" s="30" t="s">
        <v>7</v>
      </c>
      <c r="B23" s="30" t="s">
        <v>8</v>
      </c>
      <c r="C23" s="30" t="s">
        <v>9</v>
      </c>
      <c r="D23" s="31"/>
      <c r="E23" s="32"/>
      <c r="F23" s="60" t="s">
        <v>13</v>
      </c>
      <c r="G23" s="61"/>
      <c r="H23" s="33">
        <f>SUM(H16:H22)</f>
        <v>0</v>
      </c>
      <c r="I23" s="28"/>
    </row>
    <row r="24" spans="1:11" ht="33" customHeight="1">
      <c r="A24" s="45" t="s">
        <v>10</v>
      </c>
      <c r="B24" s="34">
        <f>SUMIF(G16:G22,10%,H16:H22)</f>
        <v>0</v>
      </c>
      <c r="C24" s="34">
        <f>INT(B24*0.1)</f>
        <v>0</v>
      </c>
      <c r="D24" s="34"/>
      <c r="E24" s="35"/>
      <c r="F24" s="53" t="s">
        <v>6</v>
      </c>
      <c r="G24" s="54"/>
      <c r="H24" s="33">
        <f>SUM(C24:C26)</f>
        <v>0</v>
      </c>
      <c r="I24" s="37"/>
    </row>
    <row r="25" spans="1:11" ht="33" customHeight="1">
      <c r="A25" s="45" t="s">
        <v>11</v>
      </c>
      <c r="B25" s="34">
        <f>SUMIF(G16:G22,8%,H16:H22)</f>
        <v>0</v>
      </c>
      <c r="C25" s="34">
        <f>INT(B25*0.08)</f>
        <v>0</v>
      </c>
      <c r="D25" s="34"/>
      <c r="E25" s="38"/>
      <c r="F25" s="53" t="s">
        <v>0</v>
      </c>
      <c r="G25" s="54"/>
      <c r="H25" s="39">
        <f>SUM(H23:H24)</f>
        <v>0</v>
      </c>
      <c r="I25" s="28"/>
    </row>
    <row r="26" spans="1:11" ht="33" customHeight="1">
      <c r="A26" s="45" t="s">
        <v>12</v>
      </c>
      <c r="B26" s="34">
        <f>SUMIF(G16:G22,0%,H16:H22)</f>
        <v>0</v>
      </c>
      <c r="C26" s="34">
        <v>0</v>
      </c>
      <c r="D26" s="34"/>
      <c r="E26" s="11"/>
      <c r="F26" s="11"/>
      <c r="G26" s="40"/>
      <c r="H26" s="41"/>
      <c r="I26" s="42" t="s">
        <v>14</v>
      </c>
      <c r="K26" s="3"/>
    </row>
    <row r="27" spans="1:11" ht="33" customHeight="1">
      <c r="A27" s="16"/>
      <c r="B27" s="10"/>
      <c r="C27" s="10"/>
      <c r="D27" s="10"/>
      <c r="H27" s="17"/>
      <c r="I27" s="5"/>
      <c r="K27" s="3"/>
    </row>
    <row r="28" spans="1:11" ht="33" customHeight="1">
      <c r="A28" s="16"/>
      <c r="B28" s="10"/>
      <c r="C28" s="10"/>
      <c r="D28" s="10"/>
      <c r="H28" s="17"/>
      <c r="I28" s="5"/>
      <c r="K28" s="3"/>
    </row>
    <row r="29" spans="1:11" ht="33" customHeight="1">
      <c r="A29" s="16"/>
      <c r="B29" s="10"/>
      <c r="C29" s="10"/>
      <c r="D29" s="10"/>
      <c r="H29" s="17"/>
      <c r="I29" s="5"/>
      <c r="K29" s="3"/>
    </row>
    <row r="30" spans="1:11" ht="21.75" customHeight="1">
      <c r="A30" s="13" t="s">
        <v>17</v>
      </c>
      <c r="B30" s="11"/>
      <c r="C30" s="11"/>
      <c r="D30" s="11"/>
      <c r="E30" s="13" t="s">
        <v>18</v>
      </c>
      <c r="F30" s="43"/>
      <c r="G30" s="43"/>
      <c r="J30" s="8"/>
      <c r="K30" s="3"/>
    </row>
    <row r="31" spans="1:11" ht="20.25" customHeight="1">
      <c r="A31" s="44" t="s">
        <v>19</v>
      </c>
      <c r="B31" s="48"/>
      <c r="C31" s="48"/>
      <c r="D31" s="11"/>
      <c r="E31" s="44" t="s">
        <v>19</v>
      </c>
      <c r="F31" s="48"/>
      <c r="G31" s="48"/>
      <c r="H31" s="6"/>
      <c r="J31" s="8"/>
      <c r="K31" s="3"/>
    </row>
    <row r="32" spans="1:11" ht="20.25" customHeight="1">
      <c r="A32" s="44" t="s">
        <v>20</v>
      </c>
      <c r="B32" s="48"/>
      <c r="C32" s="48"/>
      <c r="D32" s="11"/>
      <c r="E32" s="44" t="s">
        <v>20</v>
      </c>
      <c r="F32" s="48"/>
      <c r="G32" s="48"/>
      <c r="H32" s="6"/>
      <c r="J32" s="8">
        <v>0.1</v>
      </c>
      <c r="K32" s="3"/>
    </row>
    <row r="33" spans="1:11" ht="20.25" customHeight="1">
      <c r="A33" s="44" t="s">
        <v>21</v>
      </c>
      <c r="B33" s="48"/>
      <c r="C33" s="48"/>
      <c r="D33" s="11"/>
      <c r="E33" s="44" t="s">
        <v>21</v>
      </c>
      <c r="F33" s="48"/>
      <c r="G33" s="48"/>
      <c r="H33" s="5"/>
      <c r="J33" s="8">
        <v>0.08</v>
      </c>
    </row>
    <row r="34" spans="1:11" ht="20.25" customHeight="1">
      <c r="A34" s="44" t="s">
        <v>22</v>
      </c>
      <c r="B34" s="48"/>
      <c r="C34" s="48"/>
      <c r="D34" s="11"/>
      <c r="E34" s="44" t="s">
        <v>22</v>
      </c>
      <c r="F34" s="48"/>
      <c r="G34" s="48"/>
      <c r="J34" s="8">
        <v>0</v>
      </c>
    </row>
    <row r="35" spans="1:11" ht="20.25" customHeight="1">
      <c r="A35" s="1"/>
      <c r="B35" s="18"/>
      <c r="C35" s="18"/>
      <c r="E35" s="1"/>
      <c r="F35" s="18"/>
      <c r="G35" s="18"/>
    </row>
    <row r="36" spans="1:11" ht="21.75" customHeight="1">
      <c r="E36" s="5"/>
      <c r="F36" s="5"/>
      <c r="G36" s="5"/>
      <c r="K36" s="3"/>
    </row>
    <row r="37" spans="1:11" ht="18.75" customHeight="1">
      <c r="E37" s="5"/>
      <c r="F37" s="5"/>
      <c r="G37" s="5"/>
      <c r="H37" s="6"/>
      <c r="K37" s="3"/>
    </row>
    <row r="38" spans="1:11" ht="18.75" customHeight="1">
      <c r="E38" s="5"/>
      <c r="F38" s="5"/>
      <c r="G38" s="5"/>
      <c r="H38" s="6"/>
      <c r="K38" s="3"/>
    </row>
    <row r="39" spans="1:11">
      <c r="H39" s="5"/>
    </row>
  </sheetData>
  <mergeCells count="32">
    <mergeCell ref="A12:I12"/>
    <mergeCell ref="H9:I9"/>
    <mergeCell ref="A14:D14"/>
    <mergeCell ref="E14:G14"/>
    <mergeCell ref="H14:I14"/>
    <mergeCell ref="C13:D13"/>
    <mergeCell ref="H10:I10"/>
    <mergeCell ref="F25:G25"/>
    <mergeCell ref="A15:D15"/>
    <mergeCell ref="A16:C16"/>
    <mergeCell ref="A17:C17"/>
    <mergeCell ref="A18:C18"/>
    <mergeCell ref="A19:C19"/>
    <mergeCell ref="A20:C20"/>
    <mergeCell ref="A21:C21"/>
    <mergeCell ref="A22:C22"/>
    <mergeCell ref="F23:G23"/>
    <mergeCell ref="F24:G24"/>
    <mergeCell ref="A1:I1"/>
    <mergeCell ref="A4:D4"/>
    <mergeCell ref="H6:I6"/>
    <mergeCell ref="H7:I7"/>
    <mergeCell ref="H8:I8"/>
    <mergeCell ref="H5:I5"/>
    <mergeCell ref="B34:C34"/>
    <mergeCell ref="F34:G34"/>
    <mergeCell ref="B31:C31"/>
    <mergeCell ref="F31:G31"/>
    <mergeCell ref="B32:C32"/>
    <mergeCell ref="F32:G32"/>
    <mergeCell ref="B33:C33"/>
    <mergeCell ref="F33:G33"/>
  </mergeCells>
  <phoneticPr fontId="2"/>
  <dataValidations count="2">
    <dataValidation allowBlank="1" showInputMessage="1" showErrorMessage="1" prompt="入力_x000a_不可" sqref="D16:D22" xr:uid="{DA89B52D-C65F-417D-A578-002960DE7A8B}"/>
    <dataValidation type="list" allowBlank="1" showInputMessage="1" showErrorMessage="1" sqref="F16:F22" xr:uid="{63BFF559-54A5-45C3-9439-0F70456026BB}">
      <formula1>"150000,70000,40000"</formula1>
    </dataValidation>
  </dataValidations>
  <printOptions horizontalCentered="1"/>
  <pageMargins left="0.43307086614173229" right="0.43307086614173229" top="0.59055118110236227" bottom="0.47244094488188981" header="0.35433070866141736" footer="0.19685039370078741"/>
  <pageSetup paperSize="9" scale="72" orientation="portrait" r:id="rId1"/>
  <headerFooter alignWithMargins="0">
    <oddHeader>&amp;R様式第6号</oddHeader>
  </headerFooter>
  <colBreaks count="1" manualBreakCount="1">
    <brk id="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B26AD-4FF5-47EB-9867-C70BCC4583E8}">
  <sheetPr>
    <pageSetUpPr fitToPage="1"/>
  </sheetPr>
  <dimension ref="A1:L39"/>
  <sheetViews>
    <sheetView topLeftCell="A7" zoomScale="85" zoomScaleNormal="85" zoomScaleSheetLayoutView="85" workbookViewId="0">
      <selection activeCell="F18" sqref="F18"/>
    </sheetView>
  </sheetViews>
  <sheetFormatPr defaultColWidth="9" defaultRowHeight="14.4"/>
  <cols>
    <col min="1" max="1" width="10.109375" style="3" customWidth="1"/>
    <col min="2" max="2" width="15.109375" style="3" customWidth="1"/>
    <col min="3" max="3" width="12.44140625" style="3" customWidth="1"/>
    <col min="4" max="4" width="5.77734375" style="3" customWidth="1"/>
    <col min="5" max="5" width="9.77734375" style="3" customWidth="1"/>
    <col min="6" max="6" width="13.21875" style="3" customWidth="1"/>
    <col min="7" max="7" width="10.77734375" style="3" customWidth="1"/>
    <col min="8" max="8" width="17.88671875" style="3" customWidth="1"/>
    <col min="9" max="9" width="25.77734375" style="3" customWidth="1"/>
    <col min="10" max="10" width="13.21875" style="3" customWidth="1"/>
    <col min="11" max="11" width="14.109375" style="4" customWidth="1"/>
    <col min="12" max="12" width="15.33203125" style="3" customWidth="1"/>
    <col min="13" max="13" width="10.6640625" style="3" customWidth="1"/>
    <col min="14" max="16384" width="9" style="3"/>
  </cols>
  <sheetData>
    <row r="1" spans="1:12" ht="36" customHeight="1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1"/>
      <c r="K1" s="2"/>
      <c r="L1" s="1"/>
    </row>
    <row r="2" spans="1:12" s="12" customFormat="1" ht="30" customHeight="1">
      <c r="A2" s="11"/>
      <c r="B2" s="11"/>
      <c r="C2" s="11"/>
      <c r="D2" s="11"/>
      <c r="E2" s="11"/>
      <c r="F2" s="11"/>
      <c r="G2" s="11"/>
      <c r="H2" s="11"/>
      <c r="I2" s="11"/>
    </row>
    <row r="3" spans="1:12" s="12" customFormat="1" ht="30" customHeight="1">
      <c r="A3" s="11"/>
      <c r="B3" s="11"/>
      <c r="C3" s="11"/>
      <c r="D3" s="11"/>
      <c r="E3" s="11"/>
      <c r="F3" s="11"/>
      <c r="G3" s="11"/>
      <c r="H3" s="11"/>
      <c r="I3" s="47" t="s">
        <v>24</v>
      </c>
    </row>
    <row r="4" spans="1:12" s="12" customFormat="1" ht="30" customHeight="1">
      <c r="A4" s="50" t="s">
        <v>25</v>
      </c>
      <c r="B4" s="50"/>
      <c r="C4" s="50"/>
      <c r="D4" s="50"/>
      <c r="E4" s="11" t="s">
        <v>26</v>
      </c>
      <c r="F4" s="11"/>
      <c r="G4" s="11"/>
      <c r="H4" s="11"/>
      <c r="I4" s="11"/>
    </row>
    <row r="5" spans="1:12" s="12" customFormat="1" ht="30" customHeight="1">
      <c r="A5" s="11"/>
      <c r="B5" s="11"/>
      <c r="C5" s="11"/>
      <c r="D5" s="11"/>
      <c r="E5" s="11"/>
      <c r="G5" s="43" t="s">
        <v>27</v>
      </c>
      <c r="H5" s="52"/>
      <c r="I5" s="52"/>
    </row>
    <row r="6" spans="1:12" s="12" customFormat="1" ht="30" customHeight="1">
      <c r="A6" s="11"/>
      <c r="B6" s="11"/>
      <c r="C6" s="11"/>
      <c r="D6" s="11"/>
      <c r="E6" s="11"/>
      <c r="G6" s="43" t="s">
        <v>28</v>
      </c>
      <c r="H6" s="51"/>
      <c r="I6" s="51"/>
    </row>
    <row r="7" spans="1:12" s="12" customFormat="1" ht="30" customHeight="1">
      <c r="A7" s="11"/>
      <c r="B7" s="11"/>
      <c r="C7" s="11"/>
      <c r="D7" s="11"/>
      <c r="E7" s="11"/>
      <c r="G7" s="43" t="s">
        <v>29</v>
      </c>
      <c r="H7" s="51"/>
      <c r="I7" s="51"/>
    </row>
    <row r="8" spans="1:12" s="12" customFormat="1" ht="30" customHeight="1">
      <c r="A8" s="11"/>
      <c r="B8" s="11"/>
      <c r="C8" s="11"/>
      <c r="D8" s="11"/>
      <c r="E8" s="11"/>
      <c r="G8" s="43" t="s">
        <v>30</v>
      </c>
      <c r="H8" s="51"/>
      <c r="I8" s="51"/>
    </row>
    <row r="9" spans="1:12" s="12" customFormat="1" ht="30" customHeight="1">
      <c r="A9" s="11"/>
      <c r="B9" s="11"/>
      <c r="C9" s="11"/>
      <c r="D9" s="11"/>
      <c r="E9" s="11"/>
      <c r="G9" s="43" t="s">
        <v>34</v>
      </c>
      <c r="H9" s="52"/>
      <c r="I9" s="52"/>
    </row>
    <row r="10" spans="1:12" s="12" customFormat="1" ht="30" customHeight="1">
      <c r="B10" s="11"/>
      <c r="C10" s="11"/>
      <c r="D10" s="11"/>
      <c r="E10" s="11"/>
      <c r="F10" s="11"/>
      <c r="G10" s="11"/>
      <c r="H10" s="69"/>
      <c r="I10" s="69"/>
      <c r="J10" s="12" t="s">
        <v>36</v>
      </c>
    </row>
    <row r="11" spans="1:12" ht="30" customHeight="1">
      <c r="A11" s="11" t="s">
        <v>31</v>
      </c>
      <c r="B11" s="14"/>
      <c r="C11" s="14"/>
      <c r="D11" s="14"/>
      <c r="E11" s="14"/>
      <c r="F11" s="14"/>
      <c r="G11" s="14"/>
      <c r="H11" s="14"/>
      <c r="I11" s="14"/>
      <c r="J11" s="1"/>
      <c r="K11" s="2"/>
      <c r="L11" s="1"/>
    </row>
    <row r="12" spans="1:12" ht="30" customHeight="1">
      <c r="A12" s="62" t="s">
        <v>23</v>
      </c>
      <c r="B12" s="62"/>
      <c r="C12" s="62"/>
      <c r="D12" s="62"/>
      <c r="E12" s="62"/>
      <c r="F12" s="62"/>
      <c r="G12" s="62"/>
      <c r="H12" s="62"/>
      <c r="I12" s="62"/>
      <c r="J12" s="1"/>
      <c r="K12" s="2"/>
      <c r="L12" s="1"/>
    </row>
    <row r="13" spans="1:12" ht="24" customHeight="1">
      <c r="A13" s="19" t="s">
        <v>33</v>
      </c>
      <c r="B13" s="70">
        <v>46114</v>
      </c>
      <c r="C13" s="71">
        <v>46120</v>
      </c>
      <c r="D13" s="71"/>
      <c r="E13" s="9"/>
      <c r="F13" s="9"/>
      <c r="G13" s="9"/>
      <c r="H13" s="9"/>
      <c r="I13" s="7"/>
      <c r="J13" s="1"/>
      <c r="K13" s="2"/>
      <c r="L13" s="1"/>
    </row>
    <row r="14" spans="1:12" ht="36" customHeight="1">
      <c r="A14" s="63" t="s">
        <v>16</v>
      </c>
      <c r="B14" s="63"/>
      <c r="C14" s="63"/>
      <c r="D14" s="63"/>
      <c r="E14" s="64">
        <f>H25</f>
        <v>260000</v>
      </c>
      <c r="F14" s="65"/>
      <c r="G14" s="65"/>
      <c r="H14" s="66"/>
      <c r="I14" s="67"/>
      <c r="J14" s="1"/>
      <c r="K14" s="2"/>
      <c r="L14" s="1"/>
    </row>
    <row r="15" spans="1:12" ht="24.75" customHeight="1">
      <c r="A15" s="55" t="s">
        <v>32</v>
      </c>
      <c r="B15" s="56"/>
      <c r="C15" s="56"/>
      <c r="D15" s="57"/>
      <c r="E15" s="20" t="s">
        <v>3</v>
      </c>
      <c r="F15" s="21" t="s">
        <v>4</v>
      </c>
      <c r="G15" s="22" t="s">
        <v>5</v>
      </c>
      <c r="H15" s="22" t="s">
        <v>1</v>
      </c>
      <c r="I15" s="15" t="s">
        <v>2</v>
      </c>
    </row>
    <row r="16" spans="1:12" ht="33" customHeight="1">
      <c r="A16" s="58" t="s">
        <v>37</v>
      </c>
      <c r="B16" s="59"/>
      <c r="C16" s="59"/>
      <c r="D16" s="36"/>
      <c r="E16" s="23">
        <v>1</v>
      </c>
      <c r="F16" s="24">
        <v>150000</v>
      </c>
      <c r="G16" s="25">
        <v>0</v>
      </c>
      <c r="H16" s="26">
        <f>E16*F16</f>
        <v>150000</v>
      </c>
      <c r="I16" s="27"/>
    </row>
    <row r="17" spans="1:11" ht="33" customHeight="1">
      <c r="A17" s="58" t="s">
        <v>35</v>
      </c>
      <c r="B17" s="59"/>
      <c r="C17" s="59"/>
      <c r="D17" s="36"/>
      <c r="E17" s="23">
        <v>1</v>
      </c>
      <c r="F17" s="24">
        <v>70000</v>
      </c>
      <c r="G17" s="25">
        <v>0</v>
      </c>
      <c r="H17" s="26">
        <f>E17*F17</f>
        <v>70000</v>
      </c>
      <c r="I17" s="28"/>
    </row>
    <row r="18" spans="1:11" ht="33" customHeight="1">
      <c r="A18" s="58" t="s">
        <v>38</v>
      </c>
      <c r="B18" s="59"/>
      <c r="C18" s="59"/>
      <c r="D18" s="36" t="str">
        <f>IF(G18=8%,"*","")</f>
        <v/>
      </c>
      <c r="E18" s="23">
        <v>1</v>
      </c>
      <c r="F18" s="24">
        <v>40000</v>
      </c>
      <c r="G18" s="25">
        <v>0</v>
      </c>
      <c r="H18" s="26">
        <f>E18*F18</f>
        <v>40000</v>
      </c>
      <c r="I18" s="28"/>
    </row>
    <row r="19" spans="1:11" ht="33" customHeight="1">
      <c r="A19" s="58"/>
      <c r="B19" s="59"/>
      <c r="C19" s="59"/>
      <c r="D19" s="36" t="str">
        <f t="shared" ref="D19:D21" si="0">IF(G19=8%,"*","")</f>
        <v/>
      </c>
      <c r="E19" s="23"/>
      <c r="F19" s="24"/>
      <c r="G19" s="25">
        <v>0</v>
      </c>
      <c r="H19" s="26">
        <f t="shared" ref="H19:H22" si="1">E19*F19</f>
        <v>0</v>
      </c>
      <c r="I19" s="28"/>
    </row>
    <row r="20" spans="1:11" ht="33" customHeight="1">
      <c r="A20" s="58"/>
      <c r="B20" s="59"/>
      <c r="C20" s="59"/>
      <c r="D20" s="36" t="str">
        <f t="shared" si="0"/>
        <v/>
      </c>
      <c r="E20" s="23"/>
      <c r="F20" s="24"/>
      <c r="G20" s="25">
        <v>0</v>
      </c>
      <c r="H20" s="26">
        <f t="shared" si="1"/>
        <v>0</v>
      </c>
      <c r="I20" s="28"/>
    </row>
    <row r="21" spans="1:11" ht="33" customHeight="1">
      <c r="A21" s="58"/>
      <c r="B21" s="59"/>
      <c r="C21" s="59"/>
      <c r="D21" s="36" t="str">
        <f t="shared" si="0"/>
        <v/>
      </c>
      <c r="E21" s="23"/>
      <c r="F21" s="24"/>
      <c r="G21" s="25">
        <v>0</v>
      </c>
      <c r="H21" s="26">
        <f t="shared" si="1"/>
        <v>0</v>
      </c>
      <c r="I21" s="28"/>
    </row>
    <row r="22" spans="1:11" ht="33" customHeight="1">
      <c r="A22" s="58"/>
      <c r="B22" s="59"/>
      <c r="C22" s="59"/>
      <c r="D22" s="29"/>
      <c r="E22" s="23"/>
      <c r="F22" s="24"/>
      <c r="G22" s="25">
        <v>0</v>
      </c>
      <c r="H22" s="26">
        <f t="shared" si="1"/>
        <v>0</v>
      </c>
      <c r="I22" s="28"/>
    </row>
    <row r="23" spans="1:11" ht="33" customHeight="1">
      <c r="A23" s="30" t="s">
        <v>7</v>
      </c>
      <c r="B23" s="30" t="s">
        <v>8</v>
      </c>
      <c r="C23" s="30" t="s">
        <v>9</v>
      </c>
      <c r="D23" s="31"/>
      <c r="E23" s="32"/>
      <c r="F23" s="60" t="s">
        <v>13</v>
      </c>
      <c r="G23" s="61"/>
      <c r="H23" s="33">
        <f>SUM(H16:H22)</f>
        <v>260000</v>
      </c>
      <c r="I23" s="28"/>
    </row>
    <row r="24" spans="1:11" ht="33" customHeight="1">
      <c r="A24" s="45" t="s">
        <v>10</v>
      </c>
      <c r="B24" s="34">
        <f>SUMIF(G16:G22,10%,H16:H22)</f>
        <v>0</v>
      </c>
      <c r="C24" s="34">
        <f>INT(B24*0.1)</f>
        <v>0</v>
      </c>
      <c r="D24" s="34"/>
      <c r="E24" s="35"/>
      <c r="F24" s="53" t="s">
        <v>6</v>
      </c>
      <c r="G24" s="54"/>
      <c r="H24" s="33">
        <f>SUM(C24:C26)</f>
        <v>0</v>
      </c>
      <c r="I24" s="37"/>
    </row>
    <row r="25" spans="1:11" ht="33" customHeight="1">
      <c r="A25" s="45" t="s">
        <v>11</v>
      </c>
      <c r="B25" s="34">
        <f>SUMIF(G16:G22,8%,H16:H22)</f>
        <v>0</v>
      </c>
      <c r="C25" s="34">
        <f>INT(B25*0.08)</f>
        <v>0</v>
      </c>
      <c r="D25" s="34"/>
      <c r="E25" s="38"/>
      <c r="F25" s="53" t="s">
        <v>0</v>
      </c>
      <c r="G25" s="54"/>
      <c r="H25" s="39">
        <f>SUM(H23:H24)</f>
        <v>260000</v>
      </c>
      <c r="I25" s="28"/>
    </row>
    <row r="26" spans="1:11" ht="33" customHeight="1">
      <c r="A26" s="45" t="s">
        <v>12</v>
      </c>
      <c r="B26" s="34">
        <f>SUMIF(G16:G22,0%,H16:H22)</f>
        <v>260000</v>
      </c>
      <c r="C26" s="34">
        <v>0</v>
      </c>
      <c r="D26" s="34"/>
      <c r="E26" s="11"/>
      <c r="F26" s="11"/>
      <c r="G26" s="40"/>
      <c r="H26" s="41"/>
      <c r="I26" s="42" t="s">
        <v>14</v>
      </c>
      <c r="K26" s="3"/>
    </row>
    <row r="27" spans="1:11" ht="33" customHeight="1">
      <c r="A27" s="16"/>
      <c r="B27" s="10"/>
      <c r="C27" s="10"/>
      <c r="D27" s="10"/>
      <c r="H27" s="17"/>
      <c r="I27" s="5"/>
      <c r="K27" s="3"/>
    </row>
    <row r="28" spans="1:11" ht="33" customHeight="1">
      <c r="A28" s="16"/>
      <c r="B28" s="10"/>
      <c r="C28" s="10"/>
      <c r="D28" s="10"/>
      <c r="H28" s="17"/>
      <c r="I28" s="5"/>
      <c r="K28" s="3"/>
    </row>
    <row r="29" spans="1:11" ht="33" customHeight="1">
      <c r="A29" s="16"/>
      <c r="B29" s="10"/>
      <c r="C29" s="10"/>
      <c r="D29" s="10"/>
      <c r="H29" s="17"/>
      <c r="I29" s="5"/>
      <c r="K29" s="3"/>
    </row>
    <row r="30" spans="1:11" ht="21.75" customHeight="1">
      <c r="A30" s="13" t="s">
        <v>17</v>
      </c>
      <c r="B30" s="11"/>
      <c r="C30" s="11"/>
      <c r="D30" s="11"/>
      <c r="E30" s="13" t="s">
        <v>18</v>
      </c>
      <c r="F30" s="43"/>
      <c r="G30" s="43"/>
      <c r="J30" s="8"/>
      <c r="K30" s="3"/>
    </row>
    <row r="31" spans="1:11" ht="20.25" customHeight="1">
      <c r="A31" s="44" t="s">
        <v>19</v>
      </c>
      <c r="B31" s="48"/>
      <c r="C31" s="48"/>
      <c r="D31" s="11"/>
      <c r="E31" s="44" t="s">
        <v>19</v>
      </c>
      <c r="F31" s="48"/>
      <c r="G31" s="48"/>
      <c r="H31" s="6"/>
      <c r="J31" s="8"/>
      <c r="K31" s="3"/>
    </row>
    <row r="32" spans="1:11" ht="20.25" customHeight="1">
      <c r="A32" s="44" t="s">
        <v>20</v>
      </c>
      <c r="B32" s="48"/>
      <c r="C32" s="48"/>
      <c r="D32" s="11"/>
      <c r="E32" s="44" t="s">
        <v>20</v>
      </c>
      <c r="F32" s="48"/>
      <c r="G32" s="48"/>
      <c r="H32" s="6"/>
      <c r="J32" s="8">
        <v>0.1</v>
      </c>
      <c r="K32" s="3"/>
    </row>
    <row r="33" spans="1:11" ht="20.25" customHeight="1">
      <c r="A33" s="44" t="s">
        <v>21</v>
      </c>
      <c r="B33" s="48"/>
      <c r="C33" s="48"/>
      <c r="D33" s="11"/>
      <c r="E33" s="44" t="s">
        <v>21</v>
      </c>
      <c r="F33" s="48"/>
      <c r="G33" s="48"/>
      <c r="H33" s="5"/>
      <c r="J33" s="8">
        <v>0.08</v>
      </c>
    </row>
    <row r="34" spans="1:11" ht="20.25" customHeight="1">
      <c r="A34" s="44" t="s">
        <v>22</v>
      </c>
      <c r="B34" s="48"/>
      <c r="C34" s="48"/>
      <c r="D34" s="11"/>
      <c r="E34" s="44" t="s">
        <v>22</v>
      </c>
      <c r="F34" s="48"/>
      <c r="G34" s="48"/>
      <c r="J34" s="8">
        <v>0</v>
      </c>
    </row>
    <row r="35" spans="1:11" ht="20.25" customHeight="1">
      <c r="A35" s="1"/>
      <c r="B35" s="18"/>
      <c r="C35" s="18"/>
      <c r="E35" s="1"/>
      <c r="F35" s="18"/>
      <c r="G35" s="18"/>
    </row>
    <row r="36" spans="1:11" ht="21.75" customHeight="1">
      <c r="E36" s="5"/>
      <c r="F36" s="5"/>
      <c r="G36" s="5"/>
      <c r="K36" s="3"/>
    </row>
    <row r="37" spans="1:11" ht="18.75" customHeight="1">
      <c r="E37" s="5"/>
      <c r="F37" s="5"/>
      <c r="G37" s="5"/>
      <c r="H37" s="6"/>
      <c r="K37" s="3"/>
    </row>
    <row r="38" spans="1:11" ht="18.75" customHeight="1">
      <c r="E38" s="5"/>
      <c r="F38" s="5"/>
      <c r="G38" s="5"/>
      <c r="H38" s="6"/>
      <c r="K38" s="3"/>
    </row>
    <row r="39" spans="1:11">
      <c r="H39" s="5"/>
    </row>
  </sheetData>
  <mergeCells count="32">
    <mergeCell ref="H8:I8"/>
    <mergeCell ref="A1:I1"/>
    <mergeCell ref="A4:D4"/>
    <mergeCell ref="H5:I5"/>
    <mergeCell ref="H6:I6"/>
    <mergeCell ref="H7:I7"/>
    <mergeCell ref="H9:I9"/>
    <mergeCell ref="H10:I10"/>
    <mergeCell ref="A12:I12"/>
    <mergeCell ref="C13:D13"/>
    <mergeCell ref="A14:D14"/>
    <mergeCell ref="E14:G14"/>
    <mergeCell ref="H14:I14"/>
    <mergeCell ref="B31:C31"/>
    <mergeCell ref="F31:G31"/>
    <mergeCell ref="A15:D15"/>
    <mergeCell ref="A16:C16"/>
    <mergeCell ref="A17:C17"/>
    <mergeCell ref="A18:C18"/>
    <mergeCell ref="A19:C19"/>
    <mergeCell ref="A20:C20"/>
    <mergeCell ref="A21:C21"/>
    <mergeCell ref="A22:C22"/>
    <mergeCell ref="F23:G23"/>
    <mergeCell ref="F24:G24"/>
    <mergeCell ref="F25:G25"/>
    <mergeCell ref="B32:C32"/>
    <mergeCell ref="F32:G32"/>
    <mergeCell ref="B33:C33"/>
    <mergeCell ref="F33:G33"/>
    <mergeCell ref="B34:C34"/>
    <mergeCell ref="F34:G34"/>
  </mergeCells>
  <phoneticPr fontId="2"/>
  <dataValidations count="2">
    <dataValidation type="list" allowBlank="1" showInputMessage="1" showErrorMessage="1" sqref="F16:F22" xr:uid="{FE8E267D-FC11-4895-A172-F89B0F904C0A}">
      <formula1>"150000,70000,40000"</formula1>
    </dataValidation>
    <dataValidation allowBlank="1" showInputMessage="1" showErrorMessage="1" prompt="入力_x000a_不可" sqref="D16:D22" xr:uid="{81726131-8542-4351-8D6F-31D394A512B9}"/>
  </dataValidations>
  <printOptions horizontalCentered="1"/>
  <pageMargins left="0.43307086614173229" right="0.43307086614173229" top="0.59055118110236227" bottom="0.47244094488188981" header="0.35433070866141736" footer="0.19685039370078741"/>
  <pageSetup paperSize="9" scale="74" orientation="portrait" r:id="rId1"/>
  <headerFooter alignWithMargins="0">
    <oddHeader>&amp;R様式第6号</oddHeader>
  </headerFooter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 (見本)</vt:lpstr>
      <vt:lpstr>請求書!Print_Area</vt:lpstr>
      <vt:lpstr>'請求書 (見本)'!Print_Area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篠崎 梢</dc:creator>
  <cp:lastModifiedBy>J5919user</cp:lastModifiedBy>
  <cp:lastPrinted>2026-01-06T05:04:26Z</cp:lastPrinted>
  <dcterms:created xsi:type="dcterms:W3CDTF">2010-05-17T01:22:17Z</dcterms:created>
  <dcterms:modified xsi:type="dcterms:W3CDTF">2026-01-06T05:04:50Z</dcterms:modified>
</cp:coreProperties>
</file>